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i do Josephiny\Załącznik nr 1_formularze ofertowe_pakiety 1-15\"/>
    </mc:Choice>
  </mc:AlternateContent>
  <xr:revisionPtr revIDLastSave="0" documentId="13_ncr:1_{78606A96-4B29-47B4-BE7F-F5F71B4540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3" i="3" l="1"/>
  <c r="K83" i="3" s="1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K70" i="3" s="1"/>
  <c r="I69" i="3"/>
  <c r="I68" i="3"/>
  <c r="I67" i="3"/>
  <c r="I66" i="3"/>
  <c r="I65" i="3"/>
  <c r="I64" i="3"/>
  <c r="I63" i="3"/>
  <c r="I62" i="3"/>
  <c r="K62" i="3" s="1"/>
  <c r="I61" i="3"/>
  <c r="I60" i="3"/>
  <c r="I59" i="3"/>
  <c r="I58" i="3"/>
  <c r="I55" i="3"/>
  <c r="I50" i="3"/>
  <c r="I49" i="3"/>
  <c r="I44" i="3"/>
  <c r="I43" i="3"/>
  <c r="I38" i="3"/>
  <c r="I37" i="3"/>
  <c r="K37" i="3" s="1"/>
  <c r="I32" i="3"/>
  <c r="K32" i="3" s="1"/>
  <c r="L78" i="3" l="1"/>
  <c r="L49" i="3"/>
  <c r="L74" i="3"/>
  <c r="L50" i="3"/>
  <c r="L68" i="3"/>
  <c r="L80" i="3"/>
  <c r="L55" i="3"/>
  <c r="L69" i="3"/>
  <c r="L82" i="3"/>
  <c r="L59" i="3"/>
  <c r="K43" i="3"/>
  <c r="L43" i="3" s="1"/>
  <c r="K61" i="3"/>
  <c r="L61" i="3" s="1"/>
  <c r="K69" i="3"/>
  <c r="K77" i="3"/>
  <c r="L77" i="3" s="1"/>
  <c r="K44" i="3"/>
  <c r="L44" i="3" s="1"/>
  <c r="K58" i="3"/>
  <c r="L58" i="3" s="1"/>
  <c r="K66" i="3"/>
  <c r="L66" i="3" s="1"/>
  <c r="K74" i="3"/>
  <c r="K82" i="3"/>
  <c r="L32" i="3"/>
  <c r="L62" i="3"/>
  <c r="L70" i="3"/>
  <c r="K49" i="3"/>
  <c r="K63" i="3"/>
  <c r="L63" i="3" s="1"/>
  <c r="K71" i="3"/>
  <c r="L71" i="3" s="1"/>
  <c r="K79" i="3"/>
  <c r="L79" i="3" s="1"/>
  <c r="L37" i="3"/>
  <c r="L83" i="3"/>
  <c r="F85" i="3"/>
  <c r="K38" i="3"/>
  <c r="L38" i="3" s="1"/>
  <c r="K50" i="3"/>
  <c r="K60" i="3"/>
  <c r="L60" i="3" s="1"/>
  <c r="K64" i="3"/>
  <c r="L64" i="3" s="1"/>
  <c r="K68" i="3"/>
  <c r="K72" i="3"/>
  <c r="L72" i="3" s="1"/>
  <c r="K76" i="3"/>
  <c r="L76" i="3" s="1"/>
  <c r="K80" i="3"/>
  <c r="K55" i="3"/>
  <c r="K65" i="3"/>
  <c r="L65" i="3" s="1"/>
  <c r="K73" i="3"/>
  <c r="L73" i="3" s="1"/>
  <c r="K81" i="3"/>
  <c r="L81" i="3" s="1"/>
  <c r="K78" i="3"/>
  <c r="K59" i="3"/>
  <c r="K67" i="3"/>
  <c r="L67" i="3" s="1"/>
  <c r="K75" i="3"/>
  <c r="L75" i="3" s="1"/>
  <c r="F86" i="3" l="1"/>
  <c r="B26" i="3" s="1"/>
</calcChain>
</file>

<file path=xl/sharedStrings.xml><?xml version="1.0" encoding="utf-8"?>
<sst xmlns="http://schemas.openxmlformats.org/spreadsheetml/2006/main" count="236" uniqueCount="131">
  <si>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</si>
  <si>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</si>
  <si>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</si>
  <si>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</si>
  <si>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</si>
  <si>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</si>
  <si>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</si>
  <si>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</si>
  <si>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</si>
  <si>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</si>
  <si>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</si>
  <si>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</si>
  <si>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</si>
  <si>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</si>
  <si>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</si>
  <si>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</si>
  <si>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</si>
  <si>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</si>
  <si>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</si>
  <si>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</si>
  <si>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</si>
  <si>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</si>
  <si>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</si>
  <si>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</si>
  <si>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</si>
  <si>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</si>
  <si>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</si>
  <si>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</si>
  <si>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TSZT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</si>
  <si>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</si>
  <si>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</si>
  <si>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</si>
  <si>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</si>
  <si>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</si>
  <si>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</si>
  <si>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</si>
  <si>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</si>
  <si>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</si>
  <si>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</si>
  <si>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</si>
  <si>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</si>
  <si>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</si>
  <si>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</si>
  <si>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</si>
  <si>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</si>
  <si>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</si>
  <si>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</si>
  <si>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</si>
  <si>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</si>
  <si>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</si>
  <si>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</si>
  <si>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</si>
  <si>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</si>
  <si>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</si>
  <si>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</si>
  <si>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</si>
  <si>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</si>
  <si>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</si>
  <si>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</si>
  <si>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</si>
  <si>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</si>
  <si>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</si>
  <si>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</si>
  <si>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</si>
  <si>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</si>
  <si>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</si>
  <si>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</si>
  <si>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</si>
  <si>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</si>
  <si>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</si>
  <si>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</si>
  <si>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</si>
  <si>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</si>
  <si>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</si>
  <si>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</si>
  <si>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</si>
  <si>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</si>
  <si>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</si>
  <si>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</si>
  <si>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</si>
  <si>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</si>
  <si>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</si>
  <si>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</si>
  <si>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</si>
  <si>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</si>
  <si>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</si>
  <si>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</si>
  <si>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</si>
  <si>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626</t>
  </si>
  <si>
    <t>ŁR-KOSZR</t>
  </si>
  <si>
    <t>Koszenie trawy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</si>
  <si>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</si>
  <si>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</si>
  <si>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</si>
  <si>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</si>
  <si>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</si>
  <si>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</si>
  <si>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</si>
  <si>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</si>
  <si>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</si>
  <si>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</si>
  <si>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</si>
  <si>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</si>
  <si>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</si>
  <si>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</si>
  <si>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</si>
  <si>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</si>
  <si>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</si>
  <si>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</si>
  <si>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</si>
  <si>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</si>
  <si>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</si>
  <si>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</si>
  <si>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</si>
  <si>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</si>
  <si>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</si>
  <si>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</si>
  <si>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</si>
  <si>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</si>
  <si>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</si>
  <si>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</si>
  <si>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</si>
  <si>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</si>
  <si>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909</t>
  </si>
  <si>
    <t>914</t>
  </si>
  <si>
    <t>915</t>
  </si>
  <si>
    <t>GOPP RH8</t>
  </si>
  <si>
    <t>GOPP NOC</t>
  </si>
  <si>
    <t>GOPP MH8</t>
  </si>
  <si>
    <t>Z.270.11.2025</t>
  </si>
  <si>
    <t>Odpowiadając na ogłoszenie o przetargu nieograniczonym na „Wykonywanie usług z zakresu gospodarki leśnej na terenie Nadleśnictwa Namysłów w roku 2026''  składamy niniejszym ofertę na część I tego zamówienia "Pakiet nr 1 - leśnictwo Smogorzów"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</si>
</sst>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4"/>
  <sheetViews>
    <sheetView tabSelected="1" workbookViewId="0">
      <selection activeCell="S36" sqref="S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129</v>
      </c>
      <c r="J2" s="35" t="s">
        <v>109</v>
      </c>
      <c r="K2" s="35"/>
      <c r="L2" s="35"/>
      <c r="M2" s="35"/>
      <c r="N2" s="35"/>
      <c r="O2" s="35"/>
      <c r="P2" s="35"/>
    </row>
    <row r="3" spans="2:16" s="1" customFormat="1" ht="28.9" customHeight="1" x14ac:dyDescent="0.2">
      <c r="B3" s="38"/>
      <c r="C3" s="38"/>
      <c r="D3" s="38"/>
      <c r="E3" s="38"/>
    </row>
    <row r="4" spans="2:16" s="1" customFormat="1" ht="2.65" customHeight="1" x14ac:dyDescent="0.2">
      <c r="B4" s="23"/>
      <c r="C4" s="23"/>
      <c r="D4" s="23"/>
      <c r="E4" s="23"/>
    </row>
    <row r="5" spans="2:16" s="1" customFormat="1" ht="28.9" customHeight="1" x14ac:dyDescent="0.2">
      <c r="B5" s="39"/>
      <c r="C5" s="39"/>
      <c r="D5" s="39"/>
      <c r="E5" s="39"/>
    </row>
    <row r="6" spans="2:16" s="1" customFormat="1" ht="2.65" customHeight="1" x14ac:dyDescent="0.2">
      <c r="B6" s="23"/>
      <c r="C6" s="23"/>
      <c r="D6" s="23"/>
      <c r="E6" s="23"/>
    </row>
    <row r="7" spans="2:16" s="1" customFormat="1" ht="28.9" customHeight="1" x14ac:dyDescent="0.2">
      <c r="B7" s="39"/>
      <c r="C7" s="39"/>
      <c r="D7" s="39"/>
      <c r="E7" s="39"/>
    </row>
    <row r="8" spans="2:16" s="1" customFormat="1" ht="5.25" customHeight="1" x14ac:dyDescent="0.2">
      <c r="B8" s="23"/>
      <c r="C8" s="23"/>
      <c r="D8" s="23"/>
      <c r="E8" s="23"/>
    </row>
    <row r="9" spans="2:16" s="1" customFormat="1" ht="4.1500000000000004" customHeight="1" x14ac:dyDescent="0.2"/>
    <row r="10" spans="2:16" s="1" customFormat="1" ht="6.95" customHeight="1" x14ac:dyDescent="0.2">
      <c r="B10" s="25" t="s">
        <v>93</v>
      </c>
      <c r="C10" s="25"/>
      <c r="D10" s="25"/>
      <c r="E10" s="25"/>
    </row>
    <row r="11" spans="2:16" s="1" customFormat="1" ht="12.4" customHeight="1" x14ac:dyDescent="0.2">
      <c r="B11" s="25"/>
      <c r="C11" s="25"/>
      <c r="D11" s="25"/>
      <c r="E11" s="25"/>
      <c r="G11" s="11"/>
      <c r="H11" s="24" t="s">
        <v>94</v>
      </c>
      <c r="I11" s="24"/>
      <c r="J11" s="24"/>
      <c r="K11" s="24"/>
      <c r="L11" s="24"/>
      <c r="M11" s="24"/>
      <c r="N11" s="24"/>
      <c r="O11" s="24"/>
    </row>
    <row r="12" spans="2:16" s="1" customFormat="1" ht="7.9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26" t="s">
        <v>110</v>
      </c>
      <c r="G14" s="26"/>
      <c r="H14" s="26"/>
      <c r="I14" s="26"/>
    </row>
    <row r="15" spans="2:16" s="1" customFormat="1" ht="43.15" customHeight="1" x14ac:dyDescent="0.2"/>
    <row r="16" spans="2:16" s="1" customFormat="1" ht="20.65" customHeight="1" x14ac:dyDescent="0.2">
      <c r="C16" s="21" t="s">
        <v>95</v>
      </c>
      <c r="D16" s="21"/>
      <c r="E16" s="21"/>
    </row>
    <row r="17" spans="2:13" s="1" customFormat="1" ht="2.65" customHeight="1" x14ac:dyDescent="0.2"/>
    <row r="18" spans="2:13" s="1" customFormat="1" ht="20.65" customHeight="1" x14ac:dyDescent="0.2">
      <c r="C18" s="21" t="s">
        <v>96</v>
      </c>
      <c r="D18" s="21"/>
      <c r="E18" s="21"/>
    </row>
    <row r="19" spans="2:13" s="1" customFormat="1" ht="2.65" customHeight="1" x14ac:dyDescent="0.2"/>
    <row r="20" spans="2:13" s="1" customFormat="1" ht="20.65" customHeight="1" x14ac:dyDescent="0.2">
      <c r="C20" s="21" t="s">
        <v>97</v>
      </c>
      <c r="D20" s="21"/>
      <c r="E20" s="21"/>
    </row>
    <row r="21" spans="2:13" s="1" customFormat="1" ht="2.65" customHeight="1" x14ac:dyDescent="0.2"/>
    <row r="22" spans="2:13" s="1" customFormat="1" ht="20.65" customHeight="1" x14ac:dyDescent="0.2">
      <c r="C22" s="21" t="s">
        <v>98</v>
      </c>
      <c r="D22" s="21"/>
      <c r="E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130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99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2:13" s="1" customFormat="1" ht="5.25" customHeight="1" x14ac:dyDescent="0.2"/>
    <row r="31" spans="2:13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0">
        <f>ROUND(I32+ K32,2)</f>
        <v>0</v>
      </c>
      <c r="M32" s="32"/>
    </row>
    <row r="33" spans="2:13" s="1" customFormat="1" ht="3.2" customHeight="1" x14ac:dyDescent="0.2"/>
    <row r="34" spans="2:13" s="1" customFormat="1" ht="18.2" customHeight="1" x14ac:dyDescent="0.2">
      <c r="B34" s="21" t="s">
        <v>100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2:13" s="1" customFormat="1" ht="5.25" customHeight="1" x14ac:dyDescent="0.2"/>
    <row r="36" spans="2:13" s="1" customFormat="1" ht="53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7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1159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0">
        <f>ROUND(I37+ K37,2)</f>
        <v>0</v>
      </c>
      <c r="M37" s="3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245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30">
        <f>ROUND(I38+ K38,2)</f>
        <v>0</v>
      </c>
      <c r="M38" s="32"/>
    </row>
    <row r="39" spans="2:13" s="1" customFormat="1" ht="3.2" customHeight="1" x14ac:dyDescent="0.2"/>
    <row r="40" spans="2:13" s="1" customFormat="1" ht="18.2" customHeight="1" x14ac:dyDescent="0.2">
      <c r="B40" s="21" t="s">
        <v>101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</row>
    <row r="41" spans="2:13" s="1" customFormat="1" ht="5.25" customHeight="1" x14ac:dyDescent="0.2"/>
    <row r="42" spans="2:13" s="1" customFormat="1" ht="53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6" t="s">
        <v>10</v>
      </c>
      <c r="M42" s="37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423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30">
        <f>ROUND(I43+ K43,2)</f>
        <v>0</v>
      </c>
      <c r="M43" s="32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1462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30">
        <f>ROUND(I44+ K44,2)</f>
        <v>0</v>
      </c>
      <c r="M44" s="32"/>
    </row>
    <row r="45" spans="2:13" s="1" customFormat="1" ht="3.2" customHeight="1" x14ac:dyDescent="0.2"/>
    <row r="46" spans="2:13" s="1" customFormat="1" ht="18.2" customHeight="1" x14ac:dyDescent="0.2">
      <c r="B46" s="21" t="s">
        <v>102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2:13" s="1" customFormat="1" ht="5.25" customHeight="1" x14ac:dyDescent="0.2"/>
    <row r="48" spans="2:13" s="1" customFormat="1" ht="51.7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6" t="s">
        <v>10</v>
      </c>
      <c r="M48" s="37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119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30">
        <f>ROUND(I49+ K49,2)</f>
        <v>0</v>
      </c>
      <c r="M49" s="32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417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30">
        <f>ROUND(I50+ K50,2)</f>
        <v>0</v>
      </c>
      <c r="M50" s="32"/>
    </row>
    <row r="51" spans="2:13" s="1" customFormat="1" ht="3.2" customHeight="1" x14ac:dyDescent="0.2"/>
    <row r="52" spans="2:13" s="1" customFormat="1" ht="18.2" customHeight="1" x14ac:dyDescent="0.2">
      <c r="B52" s="21" t="s">
        <v>103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6" t="s">
        <v>10</v>
      </c>
      <c r="M54" s="37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613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30">
        <f>ROUND(I55+ K55,2)</f>
        <v>0</v>
      </c>
      <c r="M55" s="32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36" t="s">
        <v>10</v>
      </c>
      <c r="M57" s="37"/>
    </row>
    <row r="58" spans="2:13" s="1" customFormat="1" ht="38.85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1.92</v>
      </c>
      <c r="H58" s="10">
        <v>0</v>
      </c>
      <c r="I58" s="9">
        <f t="shared" ref="I58:I83" si="0">ROUND(G58* H58,2)</f>
        <v>0</v>
      </c>
      <c r="J58" s="5">
        <v>8</v>
      </c>
      <c r="K58" s="9">
        <f t="shared" ref="K58:K83" si="1">ROUND(I58* J58/100,2)</f>
        <v>0</v>
      </c>
      <c r="L58" s="30">
        <f t="shared" ref="L58:L83" si="2">ROUND(I58+ K58,2)</f>
        <v>0</v>
      </c>
      <c r="M58" s="32"/>
    </row>
    <row r="59" spans="2:13" s="1" customFormat="1" ht="19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14</v>
      </c>
      <c r="G59" s="8">
        <v>13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0">
        <f t="shared" si="2"/>
        <v>0</v>
      </c>
      <c r="M59" s="32"/>
    </row>
    <row r="60" spans="2:13" s="1" customFormat="1" ht="19.7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28</v>
      </c>
      <c r="G60" s="8">
        <v>48.52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0">
        <f t="shared" si="2"/>
        <v>0</v>
      </c>
      <c r="M60" s="32"/>
    </row>
    <row r="61" spans="2:13" s="1" customFormat="1" ht="19.7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28</v>
      </c>
      <c r="G61" s="8">
        <v>48.52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0">
        <f t="shared" si="2"/>
        <v>0</v>
      </c>
      <c r="M61" s="32"/>
    </row>
    <row r="62" spans="2:13" s="1" customFormat="1" ht="28.9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21</v>
      </c>
      <c r="G62" s="8">
        <v>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0">
        <f t="shared" si="2"/>
        <v>0</v>
      </c>
      <c r="M62" s="32"/>
    </row>
    <row r="63" spans="2:13" s="1" customFormat="1" ht="28.9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21</v>
      </c>
      <c r="G63" s="8">
        <v>27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0">
        <f t="shared" si="2"/>
        <v>0</v>
      </c>
      <c r="M63" s="32"/>
    </row>
    <row r="64" spans="2:13" s="1" customFormat="1" ht="28.9" customHeight="1" x14ac:dyDescent="0.2">
      <c r="B64" s="5">
        <v>15</v>
      </c>
      <c r="C64" s="6" t="s">
        <v>38</v>
      </c>
      <c r="D64" s="6" t="s">
        <v>39</v>
      </c>
      <c r="E64" s="7" t="s">
        <v>40</v>
      </c>
      <c r="F64" s="6" t="s">
        <v>21</v>
      </c>
      <c r="G64" s="8">
        <v>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0">
        <f t="shared" si="2"/>
        <v>0</v>
      </c>
      <c r="M64" s="32"/>
    </row>
    <row r="65" spans="2:13" s="1" customFormat="1" ht="19.7" customHeight="1" x14ac:dyDescent="0.2">
      <c r="B65" s="5">
        <v>16</v>
      </c>
      <c r="C65" s="6" t="s">
        <v>41</v>
      </c>
      <c r="D65" s="6" t="s">
        <v>42</v>
      </c>
      <c r="E65" s="7" t="s">
        <v>43</v>
      </c>
      <c r="F65" s="6" t="s">
        <v>21</v>
      </c>
      <c r="G65" s="8">
        <v>8.5500000000000007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0">
        <f t="shared" si="2"/>
        <v>0</v>
      </c>
      <c r="M65" s="32"/>
    </row>
    <row r="66" spans="2:13" s="1" customFormat="1" ht="19.7" customHeight="1" x14ac:dyDescent="0.2">
      <c r="B66" s="5">
        <v>17</v>
      </c>
      <c r="C66" s="6" t="s">
        <v>44</v>
      </c>
      <c r="D66" s="6" t="s">
        <v>45</v>
      </c>
      <c r="E66" s="7" t="s">
        <v>46</v>
      </c>
      <c r="F66" s="6" t="s">
        <v>21</v>
      </c>
      <c r="G66" s="8">
        <v>10.4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0">
        <f t="shared" si="2"/>
        <v>0</v>
      </c>
      <c r="M66" s="32"/>
    </row>
    <row r="67" spans="2:13" s="1" customFormat="1" ht="19.7" customHeight="1" x14ac:dyDescent="0.2">
      <c r="B67" s="5">
        <v>18</v>
      </c>
      <c r="C67" s="6" t="s">
        <v>47</v>
      </c>
      <c r="D67" s="6" t="s">
        <v>48</v>
      </c>
      <c r="E67" s="7" t="s">
        <v>49</v>
      </c>
      <c r="F67" s="6" t="s">
        <v>50</v>
      </c>
      <c r="G67" s="8">
        <v>2.6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30">
        <f t="shared" si="2"/>
        <v>0</v>
      </c>
      <c r="M67" s="32"/>
    </row>
    <row r="68" spans="2:13" s="1" customFormat="1" ht="19.7" customHeight="1" x14ac:dyDescent="0.2">
      <c r="B68" s="5">
        <v>19</v>
      </c>
      <c r="C68" s="6" t="s">
        <v>51</v>
      </c>
      <c r="D68" s="6" t="s">
        <v>52</v>
      </c>
      <c r="E68" s="7" t="s">
        <v>53</v>
      </c>
      <c r="F68" s="6" t="s">
        <v>50</v>
      </c>
      <c r="G68" s="8">
        <v>4.03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30">
        <f t="shared" si="2"/>
        <v>0</v>
      </c>
      <c r="M68" s="32"/>
    </row>
    <row r="69" spans="2:13" s="1" customFormat="1" ht="19.7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57</v>
      </c>
      <c r="G69" s="8">
        <v>60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30">
        <f t="shared" si="2"/>
        <v>0</v>
      </c>
      <c r="M69" s="32"/>
    </row>
    <row r="70" spans="2:13" s="1" customFormat="1" ht="19.7" customHeight="1" x14ac:dyDescent="0.2">
      <c r="B70" s="5">
        <v>21</v>
      </c>
      <c r="C70" s="6" t="s">
        <v>58</v>
      </c>
      <c r="D70" s="6" t="s">
        <v>59</v>
      </c>
      <c r="E70" s="7" t="s">
        <v>60</v>
      </c>
      <c r="F70" s="6" t="s">
        <v>61</v>
      </c>
      <c r="G70" s="8">
        <v>100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0">
        <f t="shared" si="2"/>
        <v>0</v>
      </c>
      <c r="M70" s="32"/>
    </row>
    <row r="71" spans="2:13" s="1" customFormat="1" ht="19.7" customHeight="1" x14ac:dyDescent="0.2">
      <c r="B71" s="5">
        <v>22</v>
      </c>
      <c r="C71" s="6" t="s">
        <v>62</v>
      </c>
      <c r="D71" s="6" t="s">
        <v>63</v>
      </c>
      <c r="E71" s="7" t="s">
        <v>64</v>
      </c>
      <c r="F71" s="6" t="s">
        <v>61</v>
      </c>
      <c r="G71" s="8">
        <v>19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0">
        <f t="shared" si="2"/>
        <v>0</v>
      </c>
      <c r="M71" s="32"/>
    </row>
    <row r="72" spans="2:13" s="1" customFormat="1" ht="19.7" customHeight="1" x14ac:dyDescent="0.2">
      <c r="B72" s="5">
        <v>23</v>
      </c>
      <c r="C72" s="6" t="s">
        <v>65</v>
      </c>
      <c r="D72" s="6" t="s">
        <v>66</v>
      </c>
      <c r="E72" s="7" t="s">
        <v>67</v>
      </c>
      <c r="F72" s="6" t="s">
        <v>61</v>
      </c>
      <c r="G72" s="8">
        <v>39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0">
        <f t="shared" si="2"/>
        <v>0</v>
      </c>
      <c r="M72" s="32"/>
    </row>
    <row r="73" spans="2:13" s="1" customFormat="1" ht="19.7" customHeight="1" x14ac:dyDescent="0.2">
      <c r="B73" s="5">
        <v>24</v>
      </c>
      <c r="C73" s="6" t="s">
        <v>68</v>
      </c>
      <c r="D73" s="6" t="s">
        <v>69</v>
      </c>
      <c r="E73" s="7" t="s">
        <v>70</v>
      </c>
      <c r="F73" s="6" t="s">
        <v>61</v>
      </c>
      <c r="G73" s="8">
        <v>52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0">
        <f t="shared" si="2"/>
        <v>0</v>
      </c>
      <c r="M73" s="32"/>
    </row>
    <row r="74" spans="2:13" s="1" customFormat="1" ht="19.7" customHeight="1" x14ac:dyDescent="0.2">
      <c r="B74" s="5">
        <v>25</v>
      </c>
      <c r="C74" s="6" t="s">
        <v>71</v>
      </c>
      <c r="D74" s="6" t="s">
        <v>72</v>
      </c>
      <c r="E74" s="7" t="s">
        <v>73</v>
      </c>
      <c r="F74" s="6" t="s">
        <v>61</v>
      </c>
      <c r="G74" s="8">
        <v>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0">
        <f t="shared" si="2"/>
        <v>0</v>
      </c>
      <c r="M74" s="32"/>
    </row>
    <row r="75" spans="2:13" s="1" customFormat="1" ht="19.7" customHeight="1" x14ac:dyDescent="0.2">
      <c r="B75" s="5">
        <v>26</v>
      </c>
      <c r="C75" s="6" t="s">
        <v>74</v>
      </c>
      <c r="D75" s="6" t="s">
        <v>75</v>
      </c>
      <c r="E75" s="7" t="s">
        <v>76</v>
      </c>
      <c r="F75" s="6" t="s">
        <v>57</v>
      </c>
      <c r="G75" s="8">
        <v>120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0">
        <f t="shared" si="2"/>
        <v>0</v>
      </c>
      <c r="M75" s="32"/>
    </row>
    <row r="76" spans="2:13" s="1" customFormat="1" ht="19.7" customHeight="1" x14ac:dyDescent="0.2">
      <c r="B76" s="5">
        <v>27</v>
      </c>
      <c r="C76" s="6" t="s">
        <v>77</v>
      </c>
      <c r="D76" s="6" t="s">
        <v>78</v>
      </c>
      <c r="E76" s="7" t="s">
        <v>76</v>
      </c>
      <c r="F76" s="6" t="s">
        <v>57</v>
      </c>
      <c r="G76" s="8">
        <v>40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30">
        <f t="shared" si="2"/>
        <v>0</v>
      </c>
      <c r="M76" s="32"/>
    </row>
    <row r="77" spans="2:13" s="1" customFormat="1" ht="19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57</v>
      </c>
      <c r="G77" s="8">
        <v>20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0">
        <f t="shared" si="2"/>
        <v>0</v>
      </c>
      <c r="M77" s="32"/>
    </row>
    <row r="78" spans="2:13" s="1" customFormat="1" ht="19.7" customHeight="1" x14ac:dyDescent="0.2">
      <c r="B78" s="5">
        <v>29</v>
      </c>
      <c r="C78" s="6" t="s">
        <v>83</v>
      </c>
      <c r="D78" s="6" t="s">
        <v>84</v>
      </c>
      <c r="E78" s="7" t="s">
        <v>85</v>
      </c>
      <c r="F78" s="6" t="s">
        <v>57</v>
      </c>
      <c r="G78" s="8">
        <v>23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0">
        <f t="shared" si="2"/>
        <v>0</v>
      </c>
      <c r="M78" s="32"/>
    </row>
    <row r="79" spans="2:13" s="1" customFormat="1" ht="19.7" customHeight="1" x14ac:dyDescent="0.2">
      <c r="B79" s="5">
        <v>30</v>
      </c>
      <c r="C79" s="6" t="s">
        <v>86</v>
      </c>
      <c r="D79" s="6" t="s">
        <v>87</v>
      </c>
      <c r="E79" s="7" t="s">
        <v>85</v>
      </c>
      <c r="F79" s="6" t="s">
        <v>57</v>
      </c>
      <c r="G79" s="8">
        <v>7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30">
        <f t="shared" si="2"/>
        <v>0</v>
      </c>
      <c r="M79" s="32"/>
    </row>
    <row r="80" spans="2:13" s="1" customFormat="1" ht="19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21</v>
      </c>
      <c r="G80" s="8">
        <v>1.41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0">
        <f t="shared" si="2"/>
        <v>0</v>
      </c>
      <c r="M80" s="32"/>
    </row>
    <row r="81" spans="2:14" s="1" customFormat="1" ht="19.7" customHeight="1" x14ac:dyDescent="0.2">
      <c r="B81" s="5">
        <v>32</v>
      </c>
      <c r="C81" s="6" t="s">
        <v>123</v>
      </c>
      <c r="D81" s="6" t="s">
        <v>126</v>
      </c>
      <c r="E81" s="7" t="s">
        <v>76</v>
      </c>
      <c r="F81" s="6" t="s">
        <v>57</v>
      </c>
      <c r="G81" s="8">
        <v>56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0">
        <f t="shared" si="2"/>
        <v>0</v>
      </c>
      <c r="M81" s="32"/>
    </row>
    <row r="82" spans="2:14" s="1" customFormat="1" ht="19.7" customHeight="1" x14ac:dyDescent="0.2">
      <c r="B82" s="5">
        <v>33</v>
      </c>
      <c r="C82" s="6" t="s">
        <v>124</v>
      </c>
      <c r="D82" s="6" t="s">
        <v>127</v>
      </c>
      <c r="E82" s="7" t="s">
        <v>82</v>
      </c>
      <c r="F82" s="6" t="s">
        <v>57</v>
      </c>
      <c r="G82" s="8">
        <v>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0">
        <f t="shared" si="2"/>
        <v>0</v>
      </c>
      <c r="M82" s="32"/>
    </row>
    <row r="83" spans="2:14" s="1" customFormat="1" ht="19.7" customHeight="1" x14ac:dyDescent="0.2">
      <c r="B83" s="5">
        <v>34</v>
      </c>
      <c r="C83" s="6" t="s">
        <v>125</v>
      </c>
      <c r="D83" s="6" t="s">
        <v>128</v>
      </c>
      <c r="E83" s="7" t="s">
        <v>76</v>
      </c>
      <c r="F83" s="6" t="s">
        <v>57</v>
      </c>
      <c r="G83" s="8">
        <v>6.5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0">
        <f t="shared" si="2"/>
        <v>0</v>
      </c>
      <c r="M83" s="32"/>
    </row>
    <row r="84" spans="2:14" s="1" customFormat="1" ht="55.9" customHeight="1" x14ac:dyDescent="0.2"/>
    <row r="85" spans="2:14" s="1" customFormat="1" ht="21.4" customHeight="1" x14ac:dyDescent="0.2">
      <c r="B85" s="22" t="s">
        <v>91</v>
      </c>
      <c r="C85" s="22"/>
      <c r="D85" s="22"/>
      <c r="E85" s="22"/>
      <c r="F85" s="27">
        <f>ROUND(I32+I37+I38+I43+I44+I49+I50+I55+I58+I59+I60+I61+I62+I63+I64+I65+I66+I67+I68+I69+I70+I71+I72+I73+I74+I75+I76+I77+I78+I79+I80+I81+I82+I83,2)</f>
        <v>0</v>
      </c>
      <c r="G85" s="28"/>
      <c r="H85" s="28"/>
      <c r="I85" s="28"/>
      <c r="J85" s="28"/>
      <c r="K85" s="28"/>
      <c r="L85" s="28"/>
      <c r="M85" s="29"/>
    </row>
    <row r="86" spans="2:14" s="1" customFormat="1" ht="21.4" customHeight="1" x14ac:dyDescent="0.2">
      <c r="B86" s="22" t="s">
        <v>92</v>
      </c>
      <c r="C86" s="22"/>
      <c r="D86" s="22"/>
      <c r="E86" s="22"/>
      <c r="F86" s="30">
        <f>ROUND(L32+L37+L38+L43+L44+L49+L50+L55+L58+L59+L60+L61+L62+L63+L64+L65+L66+L67+L68+L69+L70+L71+L72+L73+L74+L75+L76+L77+L78+L79+L80+L81+L82+L83,2)</f>
        <v>0</v>
      </c>
      <c r="G86" s="31"/>
      <c r="H86" s="31"/>
      <c r="I86" s="31"/>
      <c r="J86" s="31"/>
      <c r="K86" s="31"/>
      <c r="L86" s="31"/>
      <c r="M86" s="32"/>
    </row>
    <row r="87" spans="2:14" s="1" customFormat="1" ht="11.1" customHeight="1" x14ac:dyDescent="0.2"/>
    <row r="88" spans="2:14" s="1" customFormat="1" ht="80.099999999999994" customHeight="1" x14ac:dyDescent="0.2">
      <c r="B88" s="15" t="s">
        <v>111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2:14" s="1" customFormat="1" ht="2.65" customHeight="1" x14ac:dyDescent="0.2"/>
    <row r="90" spans="2:14" s="1" customFormat="1" ht="110.1" customHeight="1" x14ac:dyDescent="0.2">
      <c r="B90" s="15" t="s">
        <v>112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2:14" s="1" customFormat="1" ht="5.25" customHeight="1" x14ac:dyDescent="0.2"/>
    <row r="92" spans="2:14" s="1" customFormat="1" ht="110.1" customHeight="1" x14ac:dyDescent="0.2">
      <c r="B92" s="16" t="s">
        <v>113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s="1" customFormat="1" ht="5.25" customHeight="1" x14ac:dyDescent="0.2"/>
    <row r="94" spans="2:14" s="1" customFormat="1" ht="37.9" customHeight="1" x14ac:dyDescent="0.2">
      <c r="C94" s="12" t="s">
        <v>105</v>
      </c>
      <c r="D94" s="12"/>
      <c r="E94" s="12"/>
      <c r="F94" s="33" t="s">
        <v>106</v>
      </c>
      <c r="G94" s="33"/>
      <c r="H94" s="33"/>
      <c r="I94" s="33"/>
      <c r="J94" s="33"/>
      <c r="K94" s="33"/>
      <c r="L94" s="33"/>
    </row>
    <row r="95" spans="2:14" s="1" customFormat="1" ht="28.9" customHeight="1" x14ac:dyDescent="0.2"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9" customHeight="1" x14ac:dyDescent="0.2"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9" customHeight="1" x14ac:dyDescent="0.2"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8.9" customHeight="1" x14ac:dyDescent="0.2"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4" s="1" customFormat="1" ht="2.65" customHeight="1" x14ac:dyDescent="0.2"/>
    <row r="100" spans="2:14" s="1" customFormat="1" ht="203.1" customHeight="1" x14ac:dyDescent="0.2">
      <c r="B100" s="15" t="s">
        <v>114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2.65" customHeight="1" x14ac:dyDescent="0.2"/>
    <row r="102" spans="2:14" s="1" customFormat="1" ht="36.950000000000003" customHeight="1" x14ac:dyDescent="0.2">
      <c r="B102" s="14" t="s">
        <v>115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  <row r="103" spans="2:14" s="1" customFormat="1" ht="2.65" customHeight="1" x14ac:dyDescent="0.2"/>
    <row r="104" spans="2:14" s="1" customFormat="1" ht="37.9" customHeight="1" x14ac:dyDescent="0.2">
      <c r="C104" s="12" t="s">
        <v>107</v>
      </c>
      <c r="D104" s="12"/>
      <c r="E104" s="12"/>
      <c r="F104" s="17" t="s">
        <v>108</v>
      </c>
      <c r="G104" s="17"/>
      <c r="H104" s="17"/>
      <c r="I104" s="17"/>
      <c r="J104" s="17"/>
      <c r="K104" s="17"/>
      <c r="L104" s="17"/>
    </row>
    <row r="105" spans="2:14" s="1" customFormat="1" ht="28.9" customHeight="1" x14ac:dyDescent="0.2"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8.9" customHeight="1" x14ac:dyDescent="0.2"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4" s="1" customFormat="1" ht="28.9" customHeight="1" x14ac:dyDescent="0.2"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2:14" s="1" customFormat="1" ht="28.9" customHeight="1" x14ac:dyDescent="0.2"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2:14" s="1" customFormat="1" ht="2.65" customHeight="1" x14ac:dyDescent="0.2"/>
    <row r="110" spans="2:14" s="1" customFormat="1" ht="159.94999999999999" customHeight="1" x14ac:dyDescent="0.2">
      <c r="B110" s="15" t="s">
        <v>116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2:14" s="1" customFormat="1" ht="2.65" customHeight="1" x14ac:dyDescent="0.2"/>
    <row r="112" spans="2:14" s="1" customFormat="1" ht="54.95" customHeight="1" x14ac:dyDescent="0.2">
      <c r="B112" s="15" t="s">
        <v>117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60" customHeight="1" x14ac:dyDescent="0.2">
      <c r="B114" s="16" t="s">
        <v>118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s="1" customFormat="1" ht="2.65" customHeight="1" x14ac:dyDescent="0.2"/>
    <row r="116" spans="2:14" s="1" customFormat="1" ht="48" customHeight="1" x14ac:dyDescent="0.2">
      <c r="B116" s="16" t="s">
        <v>119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</row>
    <row r="117" spans="2:14" s="1" customFormat="1" ht="2.65" customHeight="1" x14ac:dyDescent="0.2"/>
    <row r="118" spans="2:14" s="1" customFormat="1" ht="125.1" customHeight="1" x14ac:dyDescent="0.2">
      <c r="B118" s="15" t="s">
        <v>120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2:14" s="1" customFormat="1" ht="2.65" customHeight="1" x14ac:dyDescent="0.2"/>
    <row r="120" spans="2:14" s="1" customFormat="1" ht="84.95" customHeight="1" x14ac:dyDescent="0.2">
      <c r="B120" s="15" t="s">
        <v>121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2:14" s="1" customFormat="1" ht="86.85" customHeight="1" x14ac:dyDescent="0.2"/>
    <row r="122" spans="2:14" s="1" customFormat="1" ht="17.649999999999999" customHeight="1" x14ac:dyDescent="0.2">
      <c r="J122" s="34" t="s">
        <v>104</v>
      </c>
      <c r="K122" s="34"/>
      <c r="L122" s="34"/>
    </row>
    <row r="123" spans="2:14" s="1" customFormat="1" ht="145.15" customHeight="1" x14ac:dyDescent="0.2"/>
    <row r="124" spans="2:14" s="1" customFormat="1" ht="81.599999999999994" customHeight="1" x14ac:dyDescent="0.2">
      <c r="B124" s="18" t="s">
        <v>122</v>
      </c>
      <c r="C124" s="18"/>
      <c r="D124" s="18"/>
      <c r="E124" s="18"/>
      <c r="F124" s="18"/>
      <c r="G124" s="18"/>
      <c r="H124" s="18"/>
      <c r="I124" s="18"/>
      <c r="J124" s="18"/>
      <c r="K124" s="18"/>
    </row>
  </sheetData>
  <sheetProtection selectLockedCells="1"/>
  <mergeCells count="98">
    <mergeCell ref="L82:M82"/>
    <mergeCell ref="L83:M83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B4:E4"/>
    <mergeCell ref="J122:L122"/>
    <mergeCell ref="J2:P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57:M57"/>
    <mergeCell ref="F97:L97"/>
    <mergeCell ref="F98:L98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F85:M85"/>
    <mergeCell ref="F86:M86"/>
    <mergeCell ref="F94:L94"/>
    <mergeCell ref="F95:L95"/>
    <mergeCell ref="F96:L96"/>
    <mergeCell ref="B40:L40"/>
    <mergeCell ref="B46:L46"/>
    <mergeCell ref="B52:L52"/>
    <mergeCell ref="B6:E6"/>
    <mergeCell ref="B8:E8"/>
    <mergeCell ref="C16:E16"/>
    <mergeCell ref="C18:E18"/>
    <mergeCell ref="C20:E20"/>
    <mergeCell ref="C22:E22"/>
    <mergeCell ref="H11:O12"/>
    <mergeCell ref="B10:E11"/>
    <mergeCell ref="F14:I14"/>
    <mergeCell ref="B116:N116"/>
    <mergeCell ref="B118:N118"/>
    <mergeCell ref="B120:N120"/>
    <mergeCell ref="B124:K124"/>
    <mergeCell ref="B24:M24"/>
    <mergeCell ref="B26:M26"/>
    <mergeCell ref="B29:L29"/>
    <mergeCell ref="B34:L34"/>
    <mergeCell ref="B85:E85"/>
    <mergeCell ref="B86:E86"/>
    <mergeCell ref="B88:N88"/>
    <mergeCell ref="B90:N90"/>
    <mergeCell ref="B92:N92"/>
    <mergeCell ref="B100:N100"/>
    <mergeCell ref="C104:E104"/>
    <mergeCell ref="C105:E105"/>
    <mergeCell ref="B102:N102"/>
    <mergeCell ref="B110:N110"/>
    <mergeCell ref="B112:N112"/>
    <mergeCell ref="B114:N114"/>
    <mergeCell ref="C106:E106"/>
    <mergeCell ref="C107:E107"/>
    <mergeCell ref="C108:E108"/>
    <mergeCell ref="F104:L104"/>
    <mergeCell ref="F105:L105"/>
    <mergeCell ref="F106:L106"/>
    <mergeCell ref="F107:L107"/>
    <mergeCell ref="F108:L108"/>
    <mergeCell ref="C94:E94"/>
    <mergeCell ref="C95:E95"/>
    <mergeCell ref="C96:E96"/>
    <mergeCell ref="C97:E97"/>
    <mergeCell ref="C98:E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2025-11-03T08:10:16Z</dcterms:created>
  <dcterms:modified xsi:type="dcterms:W3CDTF">2025-11-05T13:15:38Z</dcterms:modified>
</cp:coreProperties>
</file>